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catherine.larrenaga\Desktop\pricing\Price Lists\Price list 2025\Contract Vehicles\NASPO\"/>
    </mc:Choice>
  </mc:AlternateContent>
  <xr:revisionPtr revIDLastSave="0" documentId="13_ncr:1_{2F065375-DADE-48A4-B352-888DE0D90898}" xr6:coauthVersionLast="47" xr6:coauthVersionMax="47" xr10:uidLastSave="{00000000-0000-0000-0000-000000000000}"/>
  <bookViews>
    <workbookView xWindow="-120" yWindow="-120" windowWidth="29040" windowHeight="17520" xr2:uid="{00000000-000D-0000-FFFF-FFFF00000000}"/>
  </bookViews>
  <sheets>
    <sheet name="October 2025 Price Sheet" sheetId="5" r:id="rId1"/>
    <sheet name="New Software (SaaS)"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1" i="4" l="1"/>
</calcChain>
</file>

<file path=xl/sharedStrings.xml><?xml version="1.0" encoding="utf-8"?>
<sst xmlns="http://schemas.openxmlformats.org/spreadsheetml/2006/main" count="199" uniqueCount="146">
  <si>
    <t>NVP Price</t>
  </si>
  <si>
    <t>Catalog Price</t>
  </si>
  <si>
    <t>Item Description</t>
  </si>
  <si>
    <t>Onsite Hourly Rate</t>
  </si>
  <si>
    <t>Remote Hourly Rate</t>
  </si>
  <si>
    <t>Professional Services</t>
  </si>
  <si>
    <t>Deployment Services</t>
  </si>
  <si>
    <t>Consulting/Advisory Services</t>
  </si>
  <si>
    <t>Architectural Design Services</t>
  </si>
  <si>
    <t>Statement of Work Services</t>
  </si>
  <si>
    <t>Partner Services</t>
  </si>
  <si>
    <t>Training Deployment Services</t>
  </si>
  <si>
    <t>Additional Value Added Services</t>
  </si>
  <si>
    <t>Maintenance Services</t>
  </si>
  <si>
    <t>Integration Services)</t>
  </si>
  <si>
    <t>Average SaaS OEM Discount Off*</t>
  </si>
  <si>
    <r>
      <t>Cloud Service Model:</t>
    </r>
    <r>
      <rPr>
        <sz val="12"/>
        <color indexed="9"/>
        <rFont val="Calibri"/>
        <family val="2"/>
      </rPr>
      <t xml:space="preserve"> </t>
    </r>
    <r>
      <rPr>
        <b/>
        <u/>
        <sz val="12"/>
        <color indexed="9"/>
        <rFont val="Calibri"/>
        <family val="2"/>
      </rPr>
      <t>Software as a Service (SaaS)</t>
    </r>
  </si>
  <si>
    <t>Compulink Management Center, Inc. dba Laserfiche</t>
  </si>
  <si>
    <t>Migration Services</t>
  </si>
  <si>
    <t>Testing Services</t>
  </si>
  <si>
    <t>$225.00 - $300.00</t>
  </si>
  <si>
    <t>Contractor:</t>
  </si>
  <si>
    <t>Attachment C - Pricing Discounts and Schedule</t>
  </si>
  <si>
    <t>Pricing Notes</t>
  </si>
  <si>
    <t>SaaS Minimum Discount % Off</t>
  </si>
  <si>
    <t xml:space="preserve">1.  % discounts are based on minimum discounts off Contractor's commercially published pricelists versus fixed pricing. Nonetheless, Orders will be fixed-price or fixed-rate and not cost reimbursable contracts. Contractor has the ability to update and refresh its respective price catalog, as long as the agreed-upon discounts are fixed. </t>
  </si>
  <si>
    <t>2.  Minimum guaranteed contract discounts do not preclude an Offeror and/or its authorized resellers from providing deeper or additional, incremental discounts at their sole discretion.</t>
  </si>
  <si>
    <t>3.  Purchasing entities shall benefit from any promotional pricing offered by  Contractor to similar customers.  Promotional pricing shall not be cause for a permanent price change.</t>
  </si>
  <si>
    <t>5. Contractor provides tiered pricing to accompany its named user licensing model, therefore, as user count reaches tier thresholds, unit price decreases.</t>
  </si>
  <si>
    <t>4.  Contractor's price catalog  include the price structures of the cloud service models, value added services (i.e., Maintenance Services, Professional Services, Etc.), and deployment models that it intends to provide including the types of data it is able to hold under each model.  Pricing shall all-inclusive of infrastructure and software costs and management of infrastructure, network, OS, and software.</t>
  </si>
  <si>
    <t>Description</t>
  </si>
  <si>
    <t>Discount</t>
  </si>
  <si>
    <t>Code</t>
  </si>
  <si>
    <t>1,000+</t>
  </si>
  <si>
    <t>Document Management</t>
  </si>
  <si>
    <t>CFPAR</t>
  </si>
  <si>
    <t>200-499</t>
  </si>
  <si>
    <t>500-999</t>
  </si>
  <si>
    <t>Forms Portal</t>
  </si>
  <si>
    <t>Laserfiche ScanConnect</t>
  </si>
  <si>
    <t>Laserfiche SDK</t>
  </si>
  <si>
    <t>CTKN</t>
  </si>
  <si>
    <t>Tiered pricing discounts accompany the Laserfiche Cloud licensing model, therefore the larger the quantity of Full, Community and Participant Users purchased, the lower the unit price. Please see Laserfiche Price Sheet - Saas for Unit Price breakdown.</t>
  </si>
  <si>
    <t xml:space="preserve">Product Description </t>
  </si>
  <si>
    <t>Quantity</t>
  </si>
  <si>
    <t>Licensing Metric</t>
  </si>
  <si>
    <t>25-49</t>
  </si>
  <si>
    <t>User</t>
  </si>
  <si>
    <t>Professional Users</t>
  </si>
  <si>
    <t>CLENF2</t>
  </si>
  <si>
    <t>Participant Users</t>
  </si>
  <si>
    <t>10-199</t>
  </si>
  <si>
    <t>Block of 2,000</t>
  </si>
  <si>
    <t>Block of 5,000</t>
  </si>
  <si>
    <t>Block of 10,000</t>
  </si>
  <si>
    <t>Block of 25,000</t>
  </si>
  <si>
    <t>CLPPAL</t>
  </si>
  <si>
    <t>CLPPAL10</t>
  </si>
  <si>
    <t>CLFPAL</t>
  </si>
  <si>
    <t>CLFPAL10</t>
  </si>
  <si>
    <t>CLRM</t>
  </si>
  <si>
    <t>Account</t>
  </si>
  <si>
    <t>CLVAL</t>
  </si>
  <si>
    <t>Advanced Audit Trail</t>
  </si>
  <si>
    <t>CLATX</t>
  </si>
  <si>
    <t>CLQCXA</t>
  </si>
  <si>
    <t>Device</t>
  </si>
  <si>
    <t>CCSX1</t>
  </si>
  <si>
    <t>CTKA</t>
  </si>
  <si>
    <t>CLSAL</t>
  </si>
  <si>
    <t>Pricing Notes:</t>
  </si>
  <si>
    <t>100 GB storage per user</t>
  </si>
  <si>
    <t>Starter Audit Trail</t>
  </si>
  <si>
    <t>Direct Share</t>
  </si>
  <si>
    <t>Import Agent with Email Archiving</t>
  </si>
  <si>
    <t>Process Automation</t>
  </si>
  <si>
    <t>Connector</t>
  </si>
  <si>
    <t xml:space="preserve">Records Management </t>
  </si>
  <si>
    <t>50,000 API Calls / Month</t>
  </si>
  <si>
    <t>10 Quick Fields Complete With Agent</t>
  </si>
  <si>
    <t>Workflow Bot for Process Automation</t>
  </si>
  <si>
    <t>Unlimited Public Portal</t>
  </si>
  <si>
    <t>Unlimited Forms Portal</t>
  </si>
  <si>
    <t>Laserfiche Vault</t>
  </si>
  <si>
    <t>Laserfiche Records Management</t>
  </si>
  <si>
    <t>Annual List Price</t>
  </si>
  <si>
    <t xml:space="preserve">Business Users </t>
  </si>
  <si>
    <t>CLENF3X</t>
  </si>
  <si>
    <t xml:space="preserve">50-99 </t>
  </si>
  <si>
    <t xml:space="preserve"> User </t>
  </si>
  <si>
    <t xml:space="preserve">100-199 </t>
  </si>
  <si>
    <t xml:space="preserve">200-499 </t>
  </si>
  <si>
    <t xml:space="preserve">500-999 </t>
  </si>
  <si>
    <t>5-49</t>
  </si>
  <si>
    <t>100 - 199</t>
  </si>
  <si>
    <t>Education Users</t>
  </si>
  <si>
    <t>CFEDCAL</t>
  </si>
  <si>
    <t xml:space="preserve">Public Portal </t>
  </si>
  <si>
    <t>Up to 12,000</t>
  </si>
  <si>
    <t>Views per year</t>
  </si>
  <si>
    <t>Up to 120,000</t>
  </si>
  <si>
    <t>Increments of 120,000</t>
  </si>
  <si>
    <t>Submissions
per year</t>
  </si>
  <si>
    <t xml:space="preserve">Laserfiche Quick Fields Complete with Agent </t>
  </si>
  <si>
    <t>Additional API additional calls</t>
  </si>
  <si>
    <t>Block of 600,000</t>
  </si>
  <si>
    <t>Calls per year</t>
  </si>
  <si>
    <t>Additional Audio / Visual Transcription</t>
  </si>
  <si>
    <t>Block of 100</t>
  </si>
  <si>
    <t>CTRS</t>
  </si>
  <si>
    <t>Hours per year</t>
  </si>
  <si>
    <t>Additional Direct Share File Size</t>
  </si>
  <si>
    <t>1 GB</t>
  </si>
  <si>
    <t>CSHDSZ</t>
  </si>
  <si>
    <t>Max size per file shared</t>
  </si>
  <si>
    <t>Additional Repository</t>
  </si>
  <si>
    <t>CLAR</t>
  </si>
  <si>
    <t>Additional Lookup Tables and Rows</t>
  </si>
  <si>
    <t>Up to 50,000 rows and 150 tables</t>
  </si>
  <si>
    <t>CTBL1</t>
  </si>
  <si>
    <t>Up to 100,000 rows and 200 tables</t>
  </si>
  <si>
    <t>CTBL2</t>
  </si>
  <si>
    <t>Additional Smart Requests (Smart Chat and Summarization)</t>
  </si>
  <si>
    <t>CSCA15A</t>
  </si>
  <si>
    <t>Requests per year</t>
  </si>
  <si>
    <t xml:space="preserve">Additional Smart Fields </t>
  </si>
  <si>
    <t>CSF10A</t>
  </si>
  <si>
    <t>Documents per year</t>
  </si>
  <si>
    <t>CSF50A</t>
  </si>
  <si>
    <t>CSF100A</t>
  </si>
  <si>
    <t>Additional Storage (100 GB)</t>
  </si>
  <si>
    <t>Additional Workflow Starting Events</t>
  </si>
  <si>
    <t>CWFX</t>
  </si>
  <si>
    <t>Premium Support sold for 15% add-on to annual subscription</t>
  </si>
  <si>
    <t>150,000 API calls/ Month</t>
  </si>
  <si>
    <t>50 Workflow Starting Conditions</t>
  </si>
  <si>
    <t>25 Workflow Starting Conditions</t>
  </si>
  <si>
    <t>50,000 Smart Fields Documents/ year</t>
  </si>
  <si>
    <t>1,000 Smart Fields Documents/ year</t>
  </si>
  <si>
    <t>15,000 Smart Requests / year</t>
  </si>
  <si>
    <t>3 repositories</t>
  </si>
  <si>
    <t>Laserfiche Professional</t>
  </si>
  <si>
    <t>Laserfiche Business</t>
  </si>
  <si>
    <t>SCIM Support</t>
  </si>
  <si>
    <t>Enterprise Identity Management</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</si>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</sst>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quot;$&quot;#,##0.00_);\(&quot;$&quot;#,##0.00\)"/>
    <numFmt numFmtId="44" formatCode="_(&quot;$&quot;* #,##0.00_);_(&quot;$&quot;* \(#,##0.00\);_(&quot;$&quot;* &quot;-&quot;??_);_(@_)"/>
    <numFmt numFmtId="164" formatCode="&quot;$&quot;#,##0.00"/>
    <numFmt numFmtId="165" formatCode="[$€-2]\ #,##0.00_);\([$€-2]\ #,##0.00\)"/>
  </numFmts>
  <fonts count="23" x14ac:knownFonts="1">
    <font>
      <sz val="11"/>
      <color theme="1"/>
      <name val="Calibri"/>
      <family val="2"/>
      <scheme val="minor"/>
    </font>
    <font>
      <sz val="12"/>
      <color indexed="9"/>
      <name val="Calibri"/>
      <family val="2"/>
    </font>
    <font>
      <b/>
      <u/>
      <sz val="12"/>
      <color indexed="9"/>
      <name val="Calibri"/>
      <family val="2"/>
    </font>
    <font>
      <sz val="11"/>
      <color theme="0"/>
      <name val="Calibri"/>
      <family val="2"/>
      <scheme val="minor"/>
    </font>
    <font>
      <b/>
      <sz val="11"/>
      <color theme="1"/>
      <name val="Calibri"/>
      <family val="2"/>
      <scheme val="minor"/>
    </font>
    <font>
      <b/>
      <u/>
      <sz val="11"/>
      <color theme="1"/>
      <name val="Calibri"/>
      <family val="2"/>
      <scheme val="minor"/>
    </font>
    <font>
      <b/>
      <sz val="12"/>
      <color theme="0"/>
      <name val="Calibri"/>
      <family val="2"/>
      <scheme val="minor"/>
    </font>
    <font>
      <sz val="12"/>
      <color theme="0"/>
      <name val="Calibri"/>
      <family val="2"/>
      <scheme val="minor"/>
    </font>
    <font>
      <u/>
      <sz val="12"/>
      <color theme="0"/>
      <name val="Calibri"/>
      <family val="2"/>
      <scheme val="minor"/>
    </font>
    <font>
      <b/>
      <sz val="14"/>
      <color theme="1"/>
      <name val="Calibri"/>
      <family val="2"/>
      <scheme val="minor"/>
    </font>
    <font>
      <b/>
      <u/>
      <sz val="11"/>
      <name val="Calibri"/>
      <family val="2"/>
      <scheme val="minor"/>
    </font>
    <font>
      <sz val="10"/>
      <name val="Arial"/>
      <family val="2"/>
    </font>
    <font>
      <sz val="12"/>
      <color theme="1"/>
      <name val="Calibri"/>
      <family val="2"/>
      <scheme val="minor"/>
    </font>
    <font>
      <b/>
      <sz val="12"/>
      <color theme="1"/>
      <name val="Calibri"/>
      <family val="2"/>
      <scheme val="minor"/>
    </font>
    <font>
      <sz val="11"/>
      <color theme="1"/>
      <name val="Calibri"/>
      <family val="2"/>
      <scheme val="minor"/>
    </font>
    <font>
      <b/>
      <sz val="11"/>
      <color theme="0"/>
      <name val="Calibri"/>
      <family val="2"/>
    </font>
    <font>
      <u/>
      <sz val="11"/>
      <color theme="10"/>
      <name val="Calibri"/>
      <family val="2"/>
      <scheme val="minor"/>
    </font>
    <font>
      <b/>
      <sz val="11"/>
      <name val="Calibri"/>
      <family val="2"/>
      <scheme val="minor"/>
    </font>
    <font>
      <sz val="11"/>
      <name val="Calibri"/>
      <family val="2"/>
    </font>
    <font>
      <sz val="11"/>
      <color rgb="FF000000"/>
      <name val="Calibri"/>
      <family val="2"/>
    </font>
    <font>
      <i/>
      <sz val="11"/>
      <color rgb="FF595959"/>
      <name val="Calibri"/>
      <family val="2"/>
    </font>
    <font>
      <sz val="11"/>
      <name val="Calibri"/>
      <family val="2"/>
      <scheme val="minor"/>
    </font>
    <font>
      <b/>
      <sz val="11"/>
      <name val="Calibri"/>
      <family val="2"/>
    </font>
  </fonts>
  <fills count="5">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rgb="FF083E66"/>
        <bgColor indexed="64"/>
      </patternFill>
    </fill>
  </fills>
  <borders count="44">
    <border>
      <left/>
      <right/>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theme="0"/>
      </right>
      <top/>
      <bottom/>
      <diagonal/>
    </border>
    <border>
      <left style="thin">
        <color theme="0"/>
      </left>
      <right style="thin">
        <color theme="0"/>
      </right>
      <top style="thin">
        <color theme="0"/>
      </top>
      <bottom style="thin">
        <color theme="0"/>
      </bottom>
      <diagonal/>
    </border>
    <border>
      <left/>
      <right style="thin">
        <color theme="0" tint="-0.499984740745262"/>
      </right>
      <top/>
      <bottom/>
      <diagonal/>
    </border>
    <border>
      <left style="thin">
        <color theme="0" tint="-0.499984740745262"/>
      </left>
      <right/>
      <top/>
      <bottom style="thin">
        <color theme="0" tint="-0.4999847407452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
      <left/>
      <right style="thin">
        <color theme="0" tint="-0.499984740745262"/>
      </right>
      <top/>
      <bottom style="thin">
        <color theme="0" tint="-0.499984740745262"/>
      </bottom>
      <diagonal/>
    </border>
    <border>
      <left/>
      <right style="thin">
        <color theme="0" tint="-0.499984740745262"/>
      </right>
      <top style="thin">
        <color theme="0" tint="-0.499984740745262"/>
      </top>
      <bottom/>
      <diagonal/>
    </border>
    <border>
      <left style="thin">
        <color indexed="64"/>
      </left>
      <right style="thin">
        <color indexed="64"/>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indexed="64"/>
      </right>
      <top style="thin">
        <color theme="0" tint="-0.499984740745262"/>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theme="0" tint="-0.499984740745262"/>
      </bottom>
      <diagonal/>
    </border>
    <border>
      <left/>
      <right/>
      <top style="thin">
        <color theme="0" tint="-0.499984740745262"/>
      </top>
      <bottom/>
      <diagonal/>
    </border>
    <border>
      <left/>
      <right style="thin">
        <color indexed="64"/>
      </right>
      <top style="thin">
        <color theme="0" tint="-0.499984740745262"/>
      </top>
      <bottom style="thin">
        <color theme="0" tint="-0.499984740745262"/>
      </bottom>
      <diagonal/>
    </border>
    <border>
      <left/>
      <right style="thin">
        <color indexed="64"/>
      </right>
      <top/>
      <bottom style="thin">
        <color theme="0" tint="-0.499984740745262"/>
      </bottom>
      <diagonal/>
    </border>
    <border>
      <left/>
      <right/>
      <top/>
      <bottom style="thin">
        <color theme="0" tint="-0.499984740745262"/>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s>
  <cellStyleXfs count="4">
    <xf numFmtId="0" fontId="0" fillId="0" borderId="0"/>
    <xf numFmtId="0" fontId="11" fillId="0" borderId="0"/>
    <xf numFmtId="44" fontId="14" fillId="0" borderId="0" applyFont="0" applyFill="0" applyBorder="0" applyAlignment="0" applyProtection="0"/>
    <xf numFmtId="0" fontId="16" fillId="0" borderId="0" applyNumberFormat="0" applyFill="0" applyBorder="0" applyAlignment="0" applyProtection="0"/>
  </cellStyleXfs>
  <cellXfs count="123">
    <xf numFmtId="0" fontId="0" fillId="0" borderId="0" xfId="0"/>
    <xf numFmtId="0" fontId="4" fillId="0" borderId="0" xfId="0" applyFont="1"/>
    <xf numFmtId="0" fontId="4" fillId="0" borderId="0" xfId="0" applyFont="1" applyAlignment="1">
      <alignment horizontal="right"/>
    </xf>
    <xf numFmtId="0" fontId="5" fillId="0" borderId="0" xfId="0" applyFont="1"/>
    <xf numFmtId="0" fontId="5" fillId="0" borderId="0" xfId="0" applyFont="1" applyAlignment="1">
      <alignment horizontal="center"/>
    </xf>
    <xf numFmtId="0" fontId="4" fillId="0" borderId="0" xfId="0" applyFont="1" applyAlignment="1">
      <alignment horizontal="center"/>
    </xf>
    <xf numFmtId="0" fontId="0" fillId="2" borderId="0" xfId="0" applyFill="1"/>
    <xf numFmtId="0" fontId="3" fillId="2" borderId="0" xfId="0" applyFont="1" applyFill="1"/>
    <xf numFmtId="0" fontId="6" fillId="2" borderId="0" xfId="0" applyFont="1" applyFill="1"/>
    <xf numFmtId="0" fontId="7" fillId="2" borderId="0" xfId="0" applyFont="1" applyFill="1"/>
    <xf numFmtId="0" fontId="8" fillId="2" borderId="0" xfId="0" applyFont="1" applyFill="1"/>
    <xf numFmtId="0" fontId="0" fillId="0" borderId="3" xfId="0" applyBorder="1"/>
    <xf numFmtId="0" fontId="4" fillId="0" borderId="4" xfId="0" applyFont="1" applyBorder="1" applyAlignment="1">
      <alignment horizontal="right"/>
    </xf>
    <xf numFmtId="10" fontId="4" fillId="0" borderId="4" xfId="0" applyNumberFormat="1" applyFont="1" applyBorder="1" applyAlignment="1">
      <alignment horizontal="center"/>
    </xf>
    <xf numFmtId="0" fontId="0" fillId="0" borderId="4" xfId="0" applyBorder="1"/>
    <xf numFmtId="164" fontId="0" fillId="0" borderId="6" xfId="0" applyNumberFormat="1" applyBorder="1"/>
    <xf numFmtId="0" fontId="0" fillId="0" borderId="10" xfId="0" applyBorder="1"/>
    <xf numFmtId="0" fontId="0" fillId="0" borderId="6" xfId="0" applyBorder="1"/>
    <xf numFmtId="164" fontId="0" fillId="0" borderId="11" xfId="0" applyNumberFormat="1" applyBorder="1"/>
    <xf numFmtId="0" fontId="0" fillId="0" borderId="12" xfId="0" applyBorder="1"/>
    <xf numFmtId="0" fontId="0" fillId="0" borderId="11" xfId="0" applyBorder="1"/>
    <xf numFmtId="0" fontId="0" fillId="0" borderId="13" xfId="0" applyBorder="1"/>
    <xf numFmtId="0" fontId="0" fillId="0" borderId="4" xfId="0" applyBorder="1" applyAlignment="1">
      <alignment vertical="top" wrapText="1"/>
    </xf>
    <xf numFmtId="0" fontId="0" fillId="0" borderId="9" xfId="0" applyBorder="1" applyAlignment="1">
      <alignment vertical="top" wrapText="1"/>
    </xf>
    <xf numFmtId="0" fontId="9" fillId="0" borderId="0" xfId="0" applyFont="1" applyAlignment="1">
      <alignment horizontal="center"/>
    </xf>
    <xf numFmtId="164" fontId="0" fillId="0" borderId="11" xfId="0" applyNumberFormat="1" applyBorder="1" applyAlignment="1">
      <alignment horizontal="right"/>
    </xf>
    <xf numFmtId="164" fontId="0" fillId="0" borderId="11" xfId="0" applyNumberFormat="1" applyBorder="1" applyAlignment="1">
      <alignment horizontal="center"/>
    </xf>
    <xf numFmtId="164" fontId="0" fillId="0" borderId="0" xfId="0" applyNumberFormat="1" applyAlignment="1">
      <alignment horizontal="center"/>
    </xf>
    <xf numFmtId="0" fontId="12" fillId="0" borderId="15" xfId="0" applyFont="1" applyBorder="1" applyAlignment="1">
      <alignment horizontal="center"/>
    </xf>
    <xf numFmtId="0" fontId="12" fillId="0" borderId="17" xfId="0" applyFont="1" applyBorder="1" applyAlignment="1">
      <alignment horizontal="center"/>
    </xf>
    <xf numFmtId="0" fontId="13" fillId="0" borderId="17" xfId="0" applyFont="1" applyBorder="1" applyAlignment="1">
      <alignment horizontal="center"/>
    </xf>
    <xf numFmtId="0" fontId="12" fillId="0" borderId="16" xfId="0" applyFont="1" applyBorder="1" applyAlignment="1">
      <alignment horizontal="center"/>
    </xf>
    <xf numFmtId="0" fontId="12" fillId="0" borderId="19" xfId="0" applyFont="1" applyBorder="1" applyAlignment="1">
      <alignment horizontal="center"/>
    </xf>
    <xf numFmtId="0" fontId="13" fillId="0" borderId="14" xfId="0" applyFont="1" applyBorder="1" applyAlignment="1">
      <alignment horizontal="left"/>
    </xf>
    <xf numFmtId="0" fontId="15" fillId="4" borderId="20" xfId="1" applyFont="1" applyFill="1" applyBorder="1" applyAlignment="1">
      <alignment vertical="center"/>
    </xf>
    <xf numFmtId="49" fontId="15" fillId="4" borderId="20" xfId="1" applyNumberFormat="1" applyFont="1" applyFill="1" applyBorder="1" applyAlignment="1">
      <alignment horizontal="center" vertical="center"/>
    </xf>
    <xf numFmtId="0" fontId="15" fillId="4" borderId="20" xfId="1" applyFont="1" applyFill="1" applyBorder="1" applyAlignment="1">
      <alignment horizontal="center" vertical="center"/>
    </xf>
    <xf numFmtId="0" fontId="15" fillId="4" borderId="21" xfId="0" applyFont="1" applyFill="1" applyBorder="1" applyAlignment="1">
      <alignment horizontal="center" vertical="center" wrapText="1"/>
    </xf>
    <xf numFmtId="49" fontId="18" fillId="0" borderId="23" xfId="1" applyNumberFormat="1" applyFont="1" applyBorder="1" applyAlignment="1">
      <alignment horizontal="left" vertical="center"/>
    </xf>
    <xf numFmtId="0" fontId="18" fillId="0" borderId="24" xfId="1" applyFont="1" applyBorder="1" applyAlignment="1">
      <alignment horizontal="center" vertical="center"/>
    </xf>
    <xf numFmtId="7" fontId="18" fillId="0" borderId="25" xfId="2" applyNumberFormat="1" applyFont="1" applyBorder="1" applyAlignment="1">
      <alignment horizontal="center" vertical="center"/>
    </xf>
    <xf numFmtId="0" fontId="0" fillId="0" borderId="25" xfId="0" applyBorder="1" applyAlignment="1">
      <alignment horizontal="center" vertical="center"/>
    </xf>
    <xf numFmtId="49" fontId="19" fillId="0" borderId="23" xfId="1" applyNumberFormat="1" applyFont="1" applyBorder="1" applyAlignment="1">
      <alignment horizontal="left" vertical="center"/>
    </xf>
    <xf numFmtId="44" fontId="19" fillId="0" borderId="13" xfId="2" applyFont="1" applyBorder="1" applyAlignment="1">
      <alignment horizontal="center" vertical="center"/>
    </xf>
    <xf numFmtId="0" fontId="18" fillId="0" borderId="12" xfId="1" applyFont="1" applyBorder="1" applyAlignment="1">
      <alignment horizontal="center" vertical="center"/>
    </xf>
    <xf numFmtId="0" fontId="4" fillId="0" borderId="28" xfId="0" applyFont="1" applyBorder="1" applyAlignment="1">
      <alignment vertical="center"/>
    </xf>
    <xf numFmtId="49" fontId="18" fillId="0" borderId="30" xfId="1" applyNumberFormat="1" applyFont="1" applyBorder="1" applyAlignment="1">
      <alignment horizontal="left" vertical="center"/>
    </xf>
    <xf numFmtId="0" fontId="0" fillId="0" borderId="13" xfId="0" applyBorder="1" applyAlignment="1">
      <alignment horizontal="center" vertical="center"/>
    </xf>
    <xf numFmtId="0" fontId="20" fillId="0" borderId="22" xfId="1" applyFont="1" applyBorder="1" applyAlignment="1">
      <alignment vertical="top" wrapText="1" indent="1"/>
    </xf>
    <xf numFmtId="0" fontId="20" fillId="0" borderId="27" xfId="1" applyFont="1" applyBorder="1" applyAlignment="1">
      <alignment vertical="top" wrapText="1" indent="1"/>
    </xf>
    <xf numFmtId="0" fontId="4" fillId="0" borderId="0" xfId="0" applyFont="1" applyAlignment="1">
      <alignment vertical="center"/>
    </xf>
    <xf numFmtId="0" fontId="21" fillId="0" borderId="25" xfId="0" applyFont="1" applyBorder="1" applyAlignment="1">
      <alignment horizontal="center" vertical="center"/>
    </xf>
    <xf numFmtId="0" fontId="21" fillId="0" borderId="13" xfId="0" applyFont="1" applyBorder="1" applyAlignment="1">
      <alignment horizontal="center" vertical="center"/>
    </xf>
    <xf numFmtId="0" fontId="0" fillId="0" borderId="11" xfId="0" applyBorder="1" applyAlignment="1">
      <alignment horizontal="center" vertical="center"/>
    </xf>
    <xf numFmtId="7" fontId="21" fillId="0" borderId="13" xfId="2" applyNumberFormat="1" applyFont="1" applyBorder="1" applyAlignment="1">
      <alignment horizontal="center" vertical="center"/>
    </xf>
    <xf numFmtId="0" fontId="0" fillId="0" borderId="25" xfId="0" applyBorder="1" applyAlignment="1">
      <alignment horizontal="center" vertical="center" wrapText="1"/>
    </xf>
    <xf numFmtId="0" fontId="0" fillId="0" borderId="12" xfId="0" applyBorder="1" applyAlignment="1">
      <alignment horizontal="center" vertical="center" wrapText="1"/>
    </xf>
    <xf numFmtId="3" fontId="18" fillId="0" borderId="35" xfId="1" applyNumberFormat="1" applyFont="1" applyBorder="1" applyAlignment="1">
      <alignment horizontal="center" vertical="center"/>
    </xf>
    <xf numFmtId="0" fontId="0" fillId="0" borderId="13" xfId="0" applyBorder="1" applyAlignment="1">
      <alignment horizontal="center" vertical="center" wrapText="1"/>
    </xf>
    <xf numFmtId="0" fontId="0" fillId="0" borderId="0" xfId="0" applyAlignment="1">
      <alignment horizontal="center" vertical="center"/>
    </xf>
    <xf numFmtId="0" fontId="18" fillId="0" borderId="0" xfId="1" applyFont="1" applyAlignment="1">
      <alignment horizontal="center" vertical="center"/>
    </xf>
    <xf numFmtId="0" fontId="22" fillId="0" borderId="36" xfId="1" applyFont="1" applyBorder="1" applyAlignment="1">
      <alignment horizontal="left" vertical="top"/>
    </xf>
    <xf numFmtId="0" fontId="17" fillId="0" borderId="37" xfId="3" applyFont="1" applyBorder="1" applyAlignment="1">
      <alignment vertical="center" wrapText="1"/>
    </xf>
    <xf numFmtId="0" fontId="18" fillId="0" borderId="35" xfId="1" applyFont="1" applyBorder="1" applyAlignment="1">
      <alignment horizontal="center" vertical="center"/>
    </xf>
    <xf numFmtId="0" fontId="17" fillId="0" borderId="38" xfId="3" applyFont="1" applyBorder="1" applyAlignment="1">
      <alignment horizontal="left" vertical="top" wrapText="1"/>
    </xf>
    <xf numFmtId="0" fontId="17" fillId="0" borderId="10" xfId="3" applyFont="1" applyBorder="1" applyAlignment="1">
      <alignment vertical="center" wrapText="1"/>
    </xf>
    <xf numFmtId="0" fontId="18" fillId="0" borderId="11" xfId="0" applyFont="1" applyBorder="1" applyAlignment="1">
      <alignment horizontal="center" vertical="center"/>
    </xf>
    <xf numFmtId="0" fontId="22" fillId="0" borderId="39" xfId="1" applyFont="1" applyBorder="1" applyAlignment="1">
      <alignment vertical="center"/>
    </xf>
    <xf numFmtId="0" fontId="22" fillId="0" borderId="11" xfId="1" applyFont="1" applyBorder="1" applyAlignment="1">
      <alignment vertical="center"/>
    </xf>
    <xf numFmtId="0" fontId="18" fillId="0" borderId="11" xfId="1" applyFont="1" applyBorder="1" applyAlignment="1">
      <alignment horizontal="center" vertical="center"/>
    </xf>
    <xf numFmtId="0" fontId="22" fillId="0" borderId="25" xfId="1" applyFont="1" applyBorder="1" applyAlignment="1">
      <alignment vertical="center"/>
    </xf>
    <xf numFmtId="0" fontId="22" fillId="0" borderId="12" xfId="1" applyFont="1" applyBorder="1" applyAlignment="1">
      <alignment vertical="center"/>
    </xf>
    <xf numFmtId="0" fontId="17" fillId="0" borderId="37" xfId="3" applyFont="1" applyBorder="1" applyAlignment="1">
      <alignment horizontal="left" vertical="top" wrapText="1"/>
    </xf>
    <xf numFmtId="0" fontId="22" fillId="0" borderId="6" xfId="1" applyFont="1" applyBorder="1" applyAlignment="1">
      <alignment vertical="center"/>
    </xf>
    <xf numFmtId="0" fontId="22" fillId="0" borderId="6" xfId="1" applyFont="1" applyBorder="1" applyAlignment="1">
      <alignment vertical="center" wrapText="1"/>
    </xf>
    <xf numFmtId="0" fontId="22" fillId="0" borderId="32" xfId="1" applyFont="1" applyBorder="1" applyAlignment="1">
      <alignment horizontal="left" vertical="center" wrapText="1"/>
    </xf>
    <xf numFmtId="0" fontId="18" fillId="0" borderId="40" xfId="1" applyFont="1" applyBorder="1" applyAlignment="1">
      <alignment horizontal="center" wrapText="1"/>
    </xf>
    <xf numFmtId="0" fontId="18" fillId="0" borderId="12" xfId="1" applyFont="1" applyBorder="1" applyAlignment="1">
      <alignment horizontal="center" wrapText="1"/>
    </xf>
    <xf numFmtId="3" fontId="18" fillId="0" borderId="12" xfId="1" applyNumberFormat="1" applyFont="1" applyBorder="1" applyAlignment="1">
      <alignment horizontal="center" vertical="center"/>
    </xf>
    <xf numFmtId="3" fontId="18" fillId="0" borderId="12" xfId="1" applyNumberFormat="1" applyFont="1" applyBorder="1" applyAlignment="1">
      <alignment horizontal="center" vertical="center" wrapText="1"/>
    </xf>
    <xf numFmtId="0" fontId="21" fillId="0" borderId="25" xfId="0" applyFont="1" applyBorder="1" applyAlignment="1">
      <alignment horizontal="center" vertical="center" wrapText="1"/>
    </xf>
    <xf numFmtId="3" fontId="18" fillId="0" borderId="12" xfId="1" applyNumberFormat="1" applyFont="1" applyBorder="1" applyAlignment="1">
      <alignment horizontal="center" wrapText="1"/>
    </xf>
    <xf numFmtId="0" fontId="17" fillId="0" borderId="6" xfId="3" applyFont="1" applyBorder="1" applyAlignment="1">
      <alignment vertical="center"/>
    </xf>
    <xf numFmtId="0" fontId="18" fillId="0" borderId="12" xfId="1" applyFont="1" applyBorder="1"/>
    <xf numFmtId="0" fontId="22" fillId="0" borderId="6" xfId="1" applyFont="1" applyBorder="1" applyAlignment="1">
      <alignment horizontal="left" vertical="center" wrapText="1"/>
    </xf>
    <xf numFmtId="0" fontId="18" fillId="0" borderId="33" xfId="1" applyFont="1" applyBorder="1" applyAlignment="1">
      <alignment horizontal="center" vertical="center"/>
    </xf>
    <xf numFmtId="0" fontId="22" fillId="0" borderId="0" xfId="1" applyFont="1" applyAlignment="1">
      <alignment horizontal="left" vertical="center" wrapText="1"/>
    </xf>
    <xf numFmtId="165" fontId="18" fillId="0" borderId="0" xfId="2" applyNumberFormat="1" applyFont="1" applyBorder="1" applyAlignment="1">
      <alignment horizontal="center" vertical="center"/>
    </xf>
    <xf numFmtId="2" fontId="12" fillId="0" borderId="41" xfId="0" applyNumberFormat="1" applyFont="1" applyBorder="1" applyAlignment="1">
      <alignment horizontal="center" vertical="center"/>
    </xf>
    <xf numFmtId="2" fontId="12" fillId="0" borderId="16" xfId="0" applyNumberFormat="1" applyFont="1" applyBorder="1" applyAlignment="1">
      <alignment horizontal="center"/>
    </xf>
    <xf numFmtId="2" fontId="12" fillId="0" borderId="42" xfId="0" applyNumberFormat="1" applyFont="1" applyBorder="1" applyAlignment="1">
      <alignment horizontal="center" vertical="center"/>
    </xf>
    <xf numFmtId="2" fontId="13" fillId="0" borderId="16" xfId="0" applyNumberFormat="1" applyFont="1" applyBorder="1" applyAlignment="1">
      <alignment horizontal="center"/>
    </xf>
    <xf numFmtId="2" fontId="12" fillId="0" borderId="43" xfId="0" applyNumberFormat="1" applyFont="1" applyBorder="1" applyAlignment="1">
      <alignment horizontal="center"/>
    </xf>
    <xf numFmtId="2" fontId="12" fillId="0" borderId="42" xfId="0" applyNumberFormat="1" applyFont="1" applyBorder="1" applyAlignment="1">
      <alignment horizontal="center"/>
    </xf>
    <xf numFmtId="2" fontId="12" fillId="0" borderId="18" xfId="0" applyNumberFormat="1" applyFont="1" applyBorder="1" applyAlignment="1">
      <alignment horizontal="center"/>
    </xf>
    <xf numFmtId="0" fontId="17" fillId="0" borderId="22" xfId="3" applyFont="1" applyBorder="1" applyAlignment="1">
      <alignment horizontal="left" vertical="top" wrapText="1"/>
    </xf>
    <xf numFmtId="0" fontId="17" fillId="0" borderId="27" xfId="3" applyFont="1" applyBorder="1" applyAlignment="1">
      <alignment horizontal="left" vertical="top" wrapText="1"/>
    </xf>
    <xf numFmtId="0" fontId="18" fillId="0" borderId="24" xfId="1" applyFont="1" applyBorder="1" applyAlignment="1">
      <alignment horizontal="center" vertical="center"/>
    </xf>
    <xf numFmtId="0" fontId="18" fillId="0" borderId="26" xfId="1" applyFont="1" applyBorder="1" applyAlignment="1">
      <alignment horizontal="center" vertical="center"/>
    </xf>
    <xf numFmtId="0" fontId="18" fillId="0" borderId="12" xfId="1" applyFont="1" applyBorder="1" applyAlignment="1">
      <alignment horizontal="center" vertical="center"/>
    </xf>
    <xf numFmtId="0" fontId="17" fillId="0" borderId="28" xfId="3" applyFont="1" applyBorder="1" applyAlignment="1">
      <alignment horizontal="left" vertical="top" wrapText="1"/>
    </xf>
    <xf numFmtId="0" fontId="18" fillId="0" borderId="29" xfId="1" applyFont="1" applyBorder="1" applyAlignment="1">
      <alignment horizontal="center" vertical="center"/>
    </xf>
    <xf numFmtId="2" fontId="13" fillId="0" borderId="42" xfId="0" applyNumberFormat="1" applyFont="1" applyBorder="1" applyAlignment="1">
      <alignment horizontal="center" vertical="center"/>
    </xf>
    <xf numFmtId="2" fontId="13" fillId="0" borderId="41" xfId="0" applyNumberFormat="1" applyFont="1" applyBorder="1" applyAlignment="1">
      <alignment horizontal="center" vertical="center"/>
    </xf>
    <xf numFmtId="0" fontId="22" fillId="0" borderId="34" xfId="1" applyFont="1" applyBorder="1" applyAlignment="1">
      <alignment horizontal="left" vertical="center" wrapText="1"/>
    </xf>
    <xf numFmtId="0" fontId="22" fillId="0" borderId="33" xfId="1" applyFont="1" applyBorder="1" applyAlignment="1">
      <alignment horizontal="left" vertical="center" wrapText="1"/>
    </xf>
    <xf numFmtId="0" fontId="22" fillId="0" borderId="32" xfId="1" applyFont="1" applyBorder="1" applyAlignment="1">
      <alignment horizontal="left" vertical="center" wrapText="1"/>
    </xf>
    <xf numFmtId="0" fontId="22" fillId="0" borderId="31" xfId="1" applyFont="1" applyBorder="1" applyAlignment="1">
      <alignment horizontal="left" vertical="top" wrapText="1"/>
    </xf>
    <xf numFmtId="0" fontId="22" fillId="0" borderId="32" xfId="1" applyFont="1" applyBorder="1" applyAlignment="1">
      <alignment horizontal="left" vertical="top" wrapText="1"/>
    </xf>
    <xf numFmtId="0" fontId="22" fillId="0" borderId="33" xfId="1" applyFont="1" applyBorder="1" applyAlignment="1">
      <alignment horizontal="left" vertical="top" wrapText="1"/>
    </xf>
    <xf numFmtId="0" fontId="22" fillId="0" borderId="34" xfId="1" applyFont="1" applyBorder="1" applyAlignment="1">
      <alignment horizontal="left" vertical="top" wrapText="1"/>
    </xf>
    <xf numFmtId="0" fontId="0" fillId="0" borderId="10" xfId="0" applyBorder="1" applyAlignment="1">
      <alignment horizontal="left"/>
    </xf>
    <xf numFmtId="0" fontId="0" fillId="0" borderId="6" xfId="0" applyBorder="1" applyAlignment="1">
      <alignment horizontal="left"/>
    </xf>
    <xf numFmtId="0" fontId="0" fillId="0" borderId="0" xfId="0" applyAlignment="1">
      <alignment horizontal="left" vertical="top" wrapText="1"/>
    </xf>
    <xf numFmtId="0" fontId="0" fillId="0" borderId="5" xfId="0" applyBorder="1" applyAlignment="1">
      <alignment horizontal="left" vertical="top" wrapText="1"/>
    </xf>
    <xf numFmtId="0" fontId="0" fillId="0" borderId="1" xfId="0" applyBorder="1" applyAlignment="1">
      <alignment horizontal="left" vertical="top" wrapText="1"/>
    </xf>
    <xf numFmtId="0" fontId="0" fillId="0" borderId="7" xfId="0" applyBorder="1" applyAlignment="1">
      <alignment horizontal="left" vertical="top" wrapText="1"/>
    </xf>
    <xf numFmtId="0" fontId="0" fillId="0" borderId="2" xfId="0" applyBorder="1" applyAlignment="1">
      <alignment horizontal="left" vertical="top" wrapText="1"/>
    </xf>
    <xf numFmtId="0" fontId="0" fillId="0" borderId="8" xfId="0" applyBorder="1" applyAlignment="1">
      <alignment horizontal="left" vertical="top" wrapText="1"/>
    </xf>
    <xf numFmtId="0" fontId="8" fillId="2" borderId="0" xfId="0" applyFont="1" applyFill="1" applyAlignment="1">
      <alignment horizontal="left"/>
    </xf>
    <xf numFmtId="0" fontId="10" fillId="0" borderId="0" xfId="0" applyFont="1" applyAlignment="1">
      <alignment horizontal="center"/>
    </xf>
    <xf numFmtId="0" fontId="9" fillId="0" borderId="0" xfId="0" applyFont="1" applyAlignment="1">
      <alignment horizontal="center"/>
    </xf>
    <xf numFmtId="0" fontId="5" fillId="3" borderId="0" xfId="0" applyFont="1" applyFill="1" applyAlignment="1">
      <alignment horizontal="center"/>
    </xf>
  </cellXfs>
  <cellStyles count="4">
    <cellStyle name="Currency" xfId="2" builtinId="4"/>
    <cellStyle name="Hyperlink" xfId="3" builtinId="8"/>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7393B-15B1-4688-95E4-86E1FB850649}">
  <dimension ref="A1:E70"/>
  <sheetViews>
    <sheetView tabSelected="1" topLeftCell="A4" workbookViewId="0">
      <selection activeCell="H25" sqref="H25"/>
    </sheetView>
  </sheetViews>
  <sheetFormatPr defaultRowHeight="14.5" x14ac:dyDescent="0.35"/>
  <cols>
    <col min="1" max="1" width="35" bestFit="1" customWidth="1"/>
    <col min="2" max="2" width="34.7265625" bestFit="1" customWidth="1"/>
    <col min="3" max="3" width="35" bestFit="1" customWidth="1"/>
    <col min="4" max="4" width="14.81640625" customWidth="1"/>
    <col min="5" max="5" width="15" customWidth="1"/>
  </cols>
  <sheetData>
    <row r="1" spans="1:5" ht="29" x14ac:dyDescent="0.35">
      <c r="A1" s="34" t="s">
        <v>43</v>
      </c>
      <c r="B1" s="35" t="s">
        <v>44</v>
      </c>
      <c r="C1" s="36" t="s">
        <v>32</v>
      </c>
      <c r="D1" s="37" t="s">
        <v>85</v>
      </c>
      <c r="E1" s="37" t="s">
        <v>45</v>
      </c>
    </row>
    <row r="2" spans="1:5" x14ac:dyDescent="0.35">
      <c r="A2" s="95" t="s">
        <v>86</v>
      </c>
      <c r="B2" s="38" t="s">
        <v>46</v>
      </c>
      <c r="C2" s="97" t="s">
        <v>87</v>
      </c>
      <c r="D2" s="40">
        <v>1115</v>
      </c>
      <c r="E2" s="41" t="s">
        <v>47</v>
      </c>
    </row>
    <row r="3" spans="1:5" x14ac:dyDescent="0.35">
      <c r="A3" s="95"/>
      <c r="B3" s="42" t="s">
        <v>88</v>
      </c>
      <c r="C3" s="98"/>
      <c r="D3" s="40">
        <v>1055</v>
      </c>
      <c r="E3" s="43" t="s">
        <v>89</v>
      </c>
    </row>
    <row r="4" spans="1:5" x14ac:dyDescent="0.35">
      <c r="A4" s="95"/>
      <c r="B4" s="38" t="s">
        <v>90</v>
      </c>
      <c r="C4" s="98"/>
      <c r="D4" s="40">
        <v>885</v>
      </c>
      <c r="E4" s="41" t="s">
        <v>47</v>
      </c>
    </row>
    <row r="5" spans="1:5" x14ac:dyDescent="0.35">
      <c r="A5" s="95"/>
      <c r="B5" s="38" t="s">
        <v>91</v>
      </c>
      <c r="C5" s="98"/>
      <c r="D5" s="40">
        <v>865</v>
      </c>
      <c r="E5" s="41" t="s">
        <v>47</v>
      </c>
    </row>
    <row r="6" spans="1:5" x14ac:dyDescent="0.35">
      <c r="A6" s="95"/>
      <c r="B6" s="38" t="s">
        <v>92</v>
      </c>
      <c r="C6" s="98"/>
      <c r="D6" s="40">
        <v>510</v>
      </c>
      <c r="E6" s="41" t="s">
        <v>47</v>
      </c>
    </row>
    <row r="7" spans="1:5" x14ac:dyDescent="0.35">
      <c r="A7" s="96"/>
      <c r="B7" s="38" t="s">
        <v>33</v>
      </c>
      <c r="C7" s="99"/>
      <c r="D7" s="40">
        <v>350</v>
      </c>
      <c r="E7" s="41" t="s">
        <v>47</v>
      </c>
    </row>
    <row r="8" spans="1:5" x14ac:dyDescent="0.35">
      <c r="A8" s="100" t="s">
        <v>48</v>
      </c>
      <c r="B8" s="38" t="s">
        <v>93</v>
      </c>
      <c r="C8" s="97" t="s">
        <v>49</v>
      </c>
      <c r="D8" s="40">
        <v>870</v>
      </c>
      <c r="E8" s="41" t="s">
        <v>47</v>
      </c>
    </row>
    <row r="9" spans="1:5" x14ac:dyDescent="0.35">
      <c r="A9" s="95"/>
      <c r="B9" s="42" t="s">
        <v>88</v>
      </c>
      <c r="C9" s="98"/>
      <c r="D9" s="40">
        <v>735</v>
      </c>
      <c r="E9" s="43" t="s">
        <v>47</v>
      </c>
    </row>
    <row r="10" spans="1:5" x14ac:dyDescent="0.35">
      <c r="A10" s="95"/>
      <c r="B10" s="38" t="s">
        <v>94</v>
      </c>
      <c r="C10" s="98"/>
      <c r="D10" s="40">
        <v>705</v>
      </c>
      <c r="E10" s="41" t="s">
        <v>47</v>
      </c>
    </row>
    <row r="11" spans="1:5" x14ac:dyDescent="0.35">
      <c r="A11" s="95"/>
      <c r="B11" s="38" t="s">
        <v>91</v>
      </c>
      <c r="C11" s="98"/>
      <c r="D11" s="40">
        <v>485</v>
      </c>
      <c r="E11" s="40" t="s">
        <v>47</v>
      </c>
    </row>
    <row r="12" spans="1:5" x14ac:dyDescent="0.35">
      <c r="A12" s="95"/>
      <c r="B12" s="38" t="s">
        <v>92</v>
      </c>
      <c r="C12" s="98"/>
      <c r="D12" s="40">
        <v>325</v>
      </c>
      <c r="E12" s="40" t="s">
        <v>47</v>
      </c>
    </row>
    <row r="13" spans="1:5" x14ac:dyDescent="0.35">
      <c r="A13" s="96"/>
      <c r="B13" s="38" t="s">
        <v>33</v>
      </c>
      <c r="C13" s="101"/>
      <c r="D13" s="40">
        <v>220</v>
      </c>
      <c r="E13" s="40" t="s">
        <v>47</v>
      </c>
    </row>
    <row r="14" spans="1:5" x14ac:dyDescent="0.35">
      <c r="A14" s="45" t="s">
        <v>50</v>
      </c>
      <c r="B14" s="46" t="s">
        <v>51</v>
      </c>
      <c r="C14" s="97" t="s">
        <v>35</v>
      </c>
      <c r="D14" s="40">
        <v>125</v>
      </c>
      <c r="E14" s="47" t="s">
        <v>47</v>
      </c>
    </row>
    <row r="15" spans="1:5" x14ac:dyDescent="0.35">
      <c r="A15" s="48"/>
      <c r="B15" s="38" t="s">
        <v>36</v>
      </c>
      <c r="C15" s="98"/>
      <c r="D15" s="40">
        <v>75</v>
      </c>
      <c r="E15" s="47" t="s">
        <v>47</v>
      </c>
    </row>
    <row r="16" spans="1:5" x14ac:dyDescent="0.35">
      <c r="A16" s="48"/>
      <c r="B16" s="38" t="s">
        <v>37</v>
      </c>
      <c r="C16" s="98"/>
      <c r="D16" s="40">
        <v>57</v>
      </c>
      <c r="E16" s="47" t="s">
        <v>47</v>
      </c>
    </row>
    <row r="17" spans="1:5" x14ac:dyDescent="0.35">
      <c r="A17" s="49"/>
      <c r="B17" s="38" t="s">
        <v>33</v>
      </c>
      <c r="C17" s="99"/>
      <c r="D17" s="40">
        <v>44</v>
      </c>
      <c r="E17" s="47" t="s">
        <v>47</v>
      </c>
    </row>
    <row r="18" spans="1:5" x14ac:dyDescent="0.35">
      <c r="A18" s="50" t="s">
        <v>95</v>
      </c>
      <c r="B18" s="38" t="s">
        <v>52</v>
      </c>
      <c r="C18" s="97" t="s">
        <v>96</v>
      </c>
      <c r="D18" s="40">
        <v>12730</v>
      </c>
      <c r="E18" s="51" t="s">
        <v>47</v>
      </c>
    </row>
    <row r="19" spans="1:5" x14ac:dyDescent="0.35">
      <c r="A19" s="48"/>
      <c r="B19" s="38" t="s">
        <v>53</v>
      </c>
      <c r="C19" s="98"/>
      <c r="D19" s="40">
        <v>19100</v>
      </c>
      <c r="E19" s="52" t="s">
        <v>47</v>
      </c>
    </row>
    <row r="20" spans="1:5" x14ac:dyDescent="0.35">
      <c r="A20" s="48"/>
      <c r="B20" s="38" t="s">
        <v>54</v>
      </c>
      <c r="C20" s="98"/>
      <c r="D20" s="40">
        <v>25465</v>
      </c>
      <c r="E20" s="51" t="s">
        <v>47</v>
      </c>
    </row>
    <row r="21" spans="1:5" x14ac:dyDescent="0.35">
      <c r="A21" s="48"/>
      <c r="B21" s="38" t="s">
        <v>55</v>
      </c>
      <c r="C21" s="99"/>
      <c r="D21" s="40">
        <v>31825.5</v>
      </c>
      <c r="E21" s="51" t="s">
        <v>47</v>
      </c>
    </row>
    <row r="22" spans="1:5" x14ac:dyDescent="0.35">
      <c r="A22" s="107" t="s">
        <v>97</v>
      </c>
      <c r="B22" s="53" t="s">
        <v>98</v>
      </c>
      <c r="C22" s="53" t="s">
        <v>56</v>
      </c>
      <c r="D22" s="40">
        <v>630</v>
      </c>
      <c r="E22" s="55" t="s">
        <v>99</v>
      </c>
    </row>
    <row r="23" spans="1:5" x14ac:dyDescent="0.35">
      <c r="A23" s="108"/>
      <c r="B23" s="53" t="s">
        <v>100</v>
      </c>
      <c r="C23" s="97" t="s">
        <v>57</v>
      </c>
      <c r="D23" s="40">
        <v>4410</v>
      </c>
      <c r="E23" s="55" t="s">
        <v>99</v>
      </c>
    </row>
    <row r="24" spans="1:5" x14ac:dyDescent="0.35">
      <c r="A24" s="109"/>
      <c r="B24" s="56" t="s">
        <v>101</v>
      </c>
      <c r="C24" s="99"/>
      <c r="D24" s="40">
        <v>4410</v>
      </c>
      <c r="E24" s="55" t="s">
        <v>99</v>
      </c>
    </row>
    <row r="25" spans="1:5" ht="29" x14ac:dyDescent="0.35">
      <c r="A25" s="110" t="s">
        <v>38</v>
      </c>
      <c r="B25" s="57" t="s">
        <v>98</v>
      </c>
      <c r="C25" s="39" t="s">
        <v>58</v>
      </c>
      <c r="D25" s="40">
        <v>1890</v>
      </c>
      <c r="E25" s="58" t="s">
        <v>102</v>
      </c>
    </row>
    <row r="26" spans="1:5" ht="29" x14ac:dyDescent="0.35">
      <c r="A26" s="108"/>
      <c r="B26" s="53" t="s">
        <v>100</v>
      </c>
      <c r="C26" s="97" t="s">
        <v>59</v>
      </c>
      <c r="D26" s="40">
        <v>4620</v>
      </c>
      <c r="E26" s="58" t="s">
        <v>102</v>
      </c>
    </row>
    <row r="27" spans="1:5" ht="29" x14ac:dyDescent="0.35">
      <c r="A27" s="109"/>
      <c r="B27" s="56" t="s">
        <v>101</v>
      </c>
      <c r="C27" s="99"/>
      <c r="D27" s="40">
        <v>4620</v>
      </c>
      <c r="E27" s="58" t="s">
        <v>102</v>
      </c>
    </row>
    <row r="28" spans="1:5" x14ac:dyDescent="0.35">
      <c r="A28" s="61" t="s">
        <v>63</v>
      </c>
      <c r="B28" s="53"/>
      <c r="C28" s="53" t="s">
        <v>64</v>
      </c>
      <c r="D28" s="54">
        <v>3020</v>
      </c>
      <c r="E28" s="55" t="s">
        <v>61</v>
      </c>
    </row>
    <row r="29" spans="1:5" ht="29" x14ac:dyDescent="0.35">
      <c r="A29" s="62" t="s">
        <v>103</v>
      </c>
      <c r="B29" s="53">
        <v>10</v>
      </c>
      <c r="C29" s="63" t="s">
        <v>65</v>
      </c>
      <c r="D29" s="54">
        <v>12600</v>
      </c>
      <c r="E29" s="41" t="s">
        <v>66</v>
      </c>
    </row>
    <row r="30" spans="1:5" x14ac:dyDescent="0.35">
      <c r="A30" s="64" t="s">
        <v>84</v>
      </c>
      <c r="B30" s="65"/>
      <c r="C30" s="66" t="s">
        <v>60</v>
      </c>
      <c r="D30" s="54">
        <v>6037</v>
      </c>
      <c r="E30" s="41" t="s">
        <v>61</v>
      </c>
    </row>
    <row r="31" spans="1:5" x14ac:dyDescent="0.35">
      <c r="A31" s="67" t="s">
        <v>39</v>
      </c>
      <c r="B31" s="68"/>
      <c r="C31" s="69" t="s">
        <v>67</v>
      </c>
      <c r="D31" s="54">
        <v>105</v>
      </c>
      <c r="E31" s="47" t="s">
        <v>66</v>
      </c>
    </row>
    <row r="32" spans="1:5" x14ac:dyDescent="0.35">
      <c r="A32" s="70" t="s">
        <v>40</v>
      </c>
      <c r="B32" s="71"/>
      <c r="C32" s="44" t="s">
        <v>41</v>
      </c>
      <c r="D32" s="54">
        <v>1280</v>
      </c>
      <c r="E32" s="41" t="s">
        <v>61</v>
      </c>
    </row>
    <row r="33" spans="1:5" x14ac:dyDescent="0.35">
      <c r="A33" s="72" t="s">
        <v>83</v>
      </c>
      <c r="B33" s="65"/>
      <c r="C33" s="66" t="s">
        <v>62</v>
      </c>
      <c r="D33" s="54">
        <v>3150</v>
      </c>
      <c r="E33" s="41" t="s">
        <v>61</v>
      </c>
    </row>
    <row r="34" spans="1:5" x14ac:dyDescent="0.35">
      <c r="A34" s="73" t="s">
        <v>104</v>
      </c>
      <c r="B34" s="44" t="s">
        <v>105</v>
      </c>
      <c r="C34" s="44" t="s">
        <v>68</v>
      </c>
      <c r="D34" s="54">
        <v>6037</v>
      </c>
      <c r="E34" s="55" t="s">
        <v>106</v>
      </c>
    </row>
    <row r="35" spans="1:5" x14ac:dyDescent="0.35">
      <c r="A35" s="74" t="s">
        <v>107</v>
      </c>
      <c r="B35" s="44" t="s">
        <v>108</v>
      </c>
      <c r="C35" s="44" t="s">
        <v>109</v>
      </c>
      <c r="D35" s="54">
        <v>1050</v>
      </c>
      <c r="E35" s="55" t="s">
        <v>110</v>
      </c>
    </row>
    <row r="36" spans="1:5" ht="29" x14ac:dyDescent="0.35">
      <c r="A36" s="74" t="s">
        <v>111</v>
      </c>
      <c r="B36" s="44" t="s">
        <v>112</v>
      </c>
      <c r="C36" s="44" t="s">
        <v>113</v>
      </c>
      <c r="D36" s="54">
        <v>1575</v>
      </c>
      <c r="E36" s="55" t="s">
        <v>114</v>
      </c>
    </row>
    <row r="37" spans="1:5" x14ac:dyDescent="0.35">
      <c r="A37" s="75" t="s">
        <v>115</v>
      </c>
      <c r="B37" s="76">
        <v>1</v>
      </c>
      <c r="C37" s="44" t="s">
        <v>116</v>
      </c>
      <c r="D37" s="54">
        <v>7000</v>
      </c>
      <c r="E37" s="55" t="s">
        <v>61</v>
      </c>
    </row>
    <row r="38" spans="1:5" x14ac:dyDescent="0.35">
      <c r="A38" s="104" t="s">
        <v>117</v>
      </c>
      <c r="B38" s="77" t="s">
        <v>118</v>
      </c>
      <c r="C38" s="44" t="s">
        <v>119</v>
      </c>
      <c r="D38" s="54">
        <v>3150</v>
      </c>
      <c r="E38" s="55" t="s">
        <v>61</v>
      </c>
    </row>
    <row r="39" spans="1:5" x14ac:dyDescent="0.35">
      <c r="A39" s="105"/>
      <c r="B39" s="77" t="s">
        <v>120</v>
      </c>
      <c r="C39" s="44" t="s">
        <v>121</v>
      </c>
      <c r="D39" s="54">
        <v>5250</v>
      </c>
      <c r="E39" s="55" t="s">
        <v>61</v>
      </c>
    </row>
    <row r="40" spans="1:5" ht="29" x14ac:dyDescent="0.35">
      <c r="A40" s="74" t="s">
        <v>122</v>
      </c>
      <c r="B40" s="78">
        <v>15000</v>
      </c>
      <c r="C40" s="44" t="s">
        <v>123</v>
      </c>
      <c r="D40" s="54">
        <v>5000</v>
      </c>
      <c r="E40" s="55" t="s">
        <v>124</v>
      </c>
    </row>
    <row r="41" spans="1:5" ht="29" x14ac:dyDescent="0.35">
      <c r="A41" s="106" t="s">
        <v>125</v>
      </c>
      <c r="B41" s="79">
        <v>10000</v>
      </c>
      <c r="C41" s="44" t="s">
        <v>126</v>
      </c>
      <c r="D41" s="54">
        <v>5000</v>
      </c>
      <c r="E41" s="80" t="s">
        <v>127</v>
      </c>
    </row>
    <row r="42" spans="1:5" ht="29" x14ac:dyDescent="0.35">
      <c r="A42" s="106"/>
      <c r="B42" s="81">
        <v>50000</v>
      </c>
      <c r="C42" s="44" t="s">
        <v>128</v>
      </c>
      <c r="D42" s="54">
        <v>15000</v>
      </c>
      <c r="E42" s="55" t="s">
        <v>127</v>
      </c>
    </row>
    <row r="43" spans="1:5" ht="29" x14ac:dyDescent="0.35">
      <c r="A43" s="105"/>
      <c r="B43" s="81">
        <v>100000</v>
      </c>
      <c r="C43" s="44" t="s">
        <v>129</v>
      </c>
      <c r="D43" s="54">
        <v>25000</v>
      </c>
      <c r="E43" s="55" t="s">
        <v>127</v>
      </c>
    </row>
    <row r="44" spans="1:5" x14ac:dyDescent="0.35">
      <c r="A44" s="82" t="s">
        <v>130</v>
      </c>
      <c r="B44" s="83"/>
      <c r="C44" s="44" t="s">
        <v>69</v>
      </c>
      <c r="D44" s="54">
        <v>315</v>
      </c>
      <c r="E44" s="47" t="s">
        <v>61</v>
      </c>
    </row>
    <row r="45" spans="1:5" x14ac:dyDescent="0.35">
      <c r="A45" s="84" t="s">
        <v>131</v>
      </c>
      <c r="B45" s="85">
        <v>25</v>
      </c>
      <c r="C45" s="44" t="s">
        <v>132</v>
      </c>
      <c r="D45" s="54">
        <v>5000</v>
      </c>
      <c r="E45" s="47" t="s">
        <v>61</v>
      </c>
    </row>
    <row r="46" spans="1:5" x14ac:dyDescent="0.35">
      <c r="A46" s="86"/>
      <c r="B46" s="60"/>
      <c r="C46" s="60"/>
      <c r="D46" s="87"/>
      <c r="E46" s="59"/>
    </row>
    <row r="47" spans="1:5" ht="15" thickBot="1" x14ac:dyDescent="0.4"/>
    <row r="48" spans="1:5" ht="15.5" x14ac:dyDescent="0.35">
      <c r="A48" s="33" t="s">
        <v>70</v>
      </c>
      <c r="B48" s="28"/>
    </row>
    <row r="49" spans="1:5" ht="15.5" x14ac:dyDescent="0.35">
      <c r="A49" s="89"/>
      <c r="B49" s="29"/>
    </row>
    <row r="50" spans="1:5" ht="15.5" x14ac:dyDescent="0.35">
      <c r="A50" s="102" t="s">
        <v>133</v>
      </c>
      <c r="B50" s="103"/>
    </row>
    <row r="51" spans="1:5" ht="15.5" x14ac:dyDescent="0.35">
      <c r="A51" s="90"/>
      <c r="B51" s="88"/>
    </row>
    <row r="52" spans="1:5" ht="15.5" x14ac:dyDescent="0.35">
      <c r="A52" s="91" t="s">
        <v>141</v>
      </c>
      <c r="B52" s="30" t="s">
        <v>142</v>
      </c>
    </row>
    <row r="53" spans="1:5" ht="15.5" x14ac:dyDescent="0.35">
      <c r="A53" s="31" t="s">
        <v>71</v>
      </c>
      <c r="B53" s="29" t="s">
        <v>71</v>
      </c>
      <c r="E53" t="s">
        <v>145</v>
      </c>
    </row>
    <row r="54" spans="1:5" ht="15.5" x14ac:dyDescent="0.35">
      <c r="A54" s="31" t="s">
        <v>34</v>
      </c>
      <c r="B54" s="29" t="s">
        <v>34</v>
      </c>
    </row>
    <row r="55" spans="1:5" ht="15.5" x14ac:dyDescent="0.35">
      <c r="A55" s="89" t="s">
        <v>72</v>
      </c>
      <c r="B55" s="29" t="s">
        <v>63</v>
      </c>
    </row>
    <row r="56" spans="1:5" ht="15.5" x14ac:dyDescent="0.35">
      <c r="A56" s="31" t="s">
        <v>73</v>
      </c>
      <c r="B56" s="29" t="s">
        <v>73</v>
      </c>
    </row>
    <row r="57" spans="1:5" ht="15.5" x14ac:dyDescent="0.35">
      <c r="A57" s="31" t="s">
        <v>74</v>
      </c>
      <c r="B57" s="29" t="s">
        <v>74</v>
      </c>
    </row>
    <row r="58" spans="1:5" ht="15.5" x14ac:dyDescent="0.35">
      <c r="A58" s="89" t="s">
        <v>75</v>
      </c>
      <c r="B58" s="29" t="s">
        <v>75</v>
      </c>
    </row>
    <row r="59" spans="1:5" ht="15.5" x14ac:dyDescent="0.35">
      <c r="A59" s="89" t="s">
        <v>76</v>
      </c>
      <c r="B59" s="29" t="s">
        <v>76</v>
      </c>
    </row>
    <row r="60" spans="1:5" ht="15.5" x14ac:dyDescent="0.35">
      <c r="A60" s="89" t="s">
        <v>78</v>
      </c>
      <c r="B60" s="29" t="s">
        <v>77</v>
      </c>
    </row>
    <row r="61" spans="1:5" ht="15.5" x14ac:dyDescent="0.35">
      <c r="A61" s="89" t="s">
        <v>79</v>
      </c>
      <c r="B61" s="29" t="s">
        <v>134</v>
      </c>
    </row>
    <row r="62" spans="1:5" ht="15.5" x14ac:dyDescent="0.35">
      <c r="A62" s="89" t="s">
        <v>80</v>
      </c>
      <c r="B62" s="29" t="s">
        <v>79</v>
      </c>
    </row>
    <row r="63" spans="1:5" ht="15.5" x14ac:dyDescent="0.35">
      <c r="A63" s="92" t="s">
        <v>136</v>
      </c>
      <c r="B63" s="29" t="s">
        <v>135</v>
      </c>
    </row>
    <row r="64" spans="1:5" ht="15.5" x14ac:dyDescent="0.35">
      <c r="A64" s="92" t="s">
        <v>138</v>
      </c>
      <c r="B64" s="29" t="s">
        <v>137</v>
      </c>
    </row>
    <row r="65" spans="1:2" ht="14.5" customHeight="1" x14ac:dyDescent="0.35">
      <c r="A65" s="93" t="s">
        <v>139</v>
      </c>
      <c r="B65" s="29" t="s">
        <v>139</v>
      </c>
    </row>
    <row r="66" spans="1:2" ht="14.5" customHeight="1" x14ac:dyDescent="0.35">
      <c r="A66" s="93"/>
      <c r="B66" s="29" t="s">
        <v>140</v>
      </c>
    </row>
    <row r="67" spans="1:2" ht="14.5" customHeight="1" x14ac:dyDescent="0.35">
      <c r="A67" s="93"/>
      <c r="B67" s="29" t="s">
        <v>143</v>
      </c>
    </row>
    <row r="68" spans="1:2" ht="14.5" customHeight="1" x14ac:dyDescent="0.35">
      <c r="A68" s="93"/>
      <c r="B68" s="29" t="s">
        <v>144</v>
      </c>
    </row>
    <row r="69" spans="1:2" ht="15.5" x14ac:dyDescent="0.35">
      <c r="A69" s="89"/>
      <c r="B69" s="29" t="s">
        <v>81</v>
      </c>
    </row>
    <row r="70" spans="1:2" ht="16" thickBot="1" x14ac:dyDescent="0.4">
      <c r="A70" s="94"/>
      <c r="B70" s="32" t="s">
        <v>82</v>
      </c>
    </row>
  </sheetData>
  <mergeCells count="13">
    <mergeCell ref="A2:A7"/>
    <mergeCell ref="C2:C7"/>
    <mergeCell ref="A8:A13"/>
    <mergeCell ref="C8:C13"/>
    <mergeCell ref="A50:B50"/>
    <mergeCell ref="A38:A39"/>
    <mergeCell ref="A41:A43"/>
    <mergeCell ref="C14:C17"/>
    <mergeCell ref="C18:C21"/>
    <mergeCell ref="A22:A24"/>
    <mergeCell ref="C23:C24"/>
    <mergeCell ref="A25:A27"/>
    <mergeCell ref="C26:C27"/>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981AB-91CC-42F2-8695-CBF3AD369F9E}">
  <dimension ref="A1:H36"/>
  <sheetViews>
    <sheetView topLeftCell="A3" workbookViewId="0">
      <selection activeCell="M15" sqref="M15"/>
    </sheetView>
  </sheetViews>
  <sheetFormatPr defaultRowHeight="14.5" x14ac:dyDescent="0.35"/>
  <cols>
    <col min="3" max="3" width="28.54296875" customWidth="1"/>
    <col min="4" max="4" width="10.7265625" customWidth="1"/>
    <col min="5" max="5" width="15.81640625" customWidth="1"/>
    <col min="6" max="6" width="13.54296875" customWidth="1"/>
    <col min="7" max="7" width="74.7265625" customWidth="1"/>
    <col min="8" max="8" width="3.81640625" customWidth="1"/>
  </cols>
  <sheetData>
    <row r="1" spans="1:8" ht="18.5" x14ac:dyDescent="0.45">
      <c r="A1" s="121" t="s">
        <v>22</v>
      </c>
      <c r="B1" s="121"/>
      <c r="C1" s="121"/>
      <c r="D1" s="121"/>
      <c r="E1" s="121"/>
      <c r="F1" s="121"/>
      <c r="G1" s="121"/>
      <c r="H1" s="121"/>
    </row>
    <row r="2" spans="1:8" x14ac:dyDescent="0.35">
      <c r="A2" s="5"/>
      <c r="B2" s="5"/>
      <c r="C2" s="5"/>
      <c r="D2" s="5"/>
      <c r="E2" s="5"/>
      <c r="F2" s="5"/>
      <c r="G2" s="5"/>
    </row>
    <row r="3" spans="1:8" ht="15.5" x14ac:dyDescent="0.35">
      <c r="B3" s="8" t="s">
        <v>16</v>
      </c>
      <c r="C3" s="7"/>
      <c r="D3" s="7"/>
      <c r="E3" s="7"/>
      <c r="F3" s="7"/>
      <c r="G3" s="7"/>
      <c r="H3" s="6"/>
    </row>
    <row r="4" spans="1:8" ht="18.5" x14ac:dyDescent="0.45">
      <c r="A4" s="24"/>
      <c r="B4" s="24"/>
      <c r="C4" s="2" t="s">
        <v>21</v>
      </c>
      <c r="D4" s="122" t="s">
        <v>17</v>
      </c>
      <c r="E4" s="122"/>
      <c r="F4" s="122"/>
      <c r="G4" s="122"/>
    </row>
    <row r="5" spans="1:8" ht="18.5" x14ac:dyDescent="0.45">
      <c r="A5" s="24"/>
      <c r="B5" s="24"/>
      <c r="C5" s="24"/>
      <c r="D5" s="24"/>
      <c r="E5" s="24"/>
      <c r="F5" s="24"/>
    </row>
    <row r="6" spans="1:8" ht="15.5" x14ac:dyDescent="0.35">
      <c r="A6" s="1"/>
      <c r="B6" s="10" t="s">
        <v>23</v>
      </c>
      <c r="C6" s="9"/>
      <c r="D6" s="9"/>
      <c r="E6" s="9"/>
      <c r="F6" s="9"/>
      <c r="G6" s="9"/>
      <c r="H6" s="6"/>
    </row>
    <row r="7" spans="1:8" ht="44.25" customHeight="1" x14ac:dyDescent="0.35">
      <c r="A7" s="1"/>
      <c r="B7" s="113" t="s">
        <v>25</v>
      </c>
      <c r="C7" s="113"/>
      <c r="D7" s="113"/>
      <c r="E7" s="113"/>
      <c r="F7" s="113"/>
      <c r="G7" s="113"/>
      <c r="H7" s="113"/>
    </row>
    <row r="8" spans="1:8" ht="30.75" customHeight="1" x14ac:dyDescent="0.35">
      <c r="A8" s="1"/>
      <c r="B8" s="113" t="s">
        <v>26</v>
      </c>
      <c r="C8" s="113"/>
      <c r="D8" s="113"/>
      <c r="E8" s="113"/>
      <c r="F8" s="113"/>
      <c r="G8" s="113"/>
      <c r="H8" s="113"/>
    </row>
    <row r="9" spans="1:8" ht="30" customHeight="1" x14ac:dyDescent="0.35">
      <c r="A9" s="1"/>
      <c r="B9" s="113" t="s">
        <v>27</v>
      </c>
      <c r="C9" s="113"/>
      <c r="D9" s="113"/>
      <c r="E9" s="113"/>
      <c r="F9" s="113"/>
      <c r="G9" s="113"/>
      <c r="H9" s="113"/>
    </row>
    <row r="10" spans="1:8" ht="46.5" customHeight="1" x14ac:dyDescent="0.35">
      <c r="A10" s="1"/>
      <c r="B10" s="113" t="s">
        <v>29</v>
      </c>
      <c r="C10" s="113"/>
      <c r="D10" s="113"/>
      <c r="E10" s="113"/>
      <c r="F10" s="113"/>
      <c r="G10" s="113"/>
      <c r="H10" s="113"/>
    </row>
    <row r="11" spans="1:8" ht="28.5" customHeight="1" x14ac:dyDescent="0.35">
      <c r="A11" s="1"/>
      <c r="B11" s="113" t="s">
        <v>28</v>
      </c>
      <c r="C11" s="113"/>
      <c r="D11" s="113"/>
      <c r="E11" s="113"/>
      <c r="F11" s="113"/>
      <c r="G11" s="113"/>
      <c r="H11" s="113"/>
    </row>
    <row r="13" spans="1:8" ht="15.5" x14ac:dyDescent="0.35">
      <c r="B13" s="9" t="s">
        <v>24</v>
      </c>
      <c r="C13" s="7"/>
      <c r="D13" s="7"/>
      <c r="E13" s="7"/>
      <c r="F13" s="7"/>
      <c r="G13" s="7"/>
      <c r="H13" s="6"/>
    </row>
    <row r="14" spans="1:8" ht="16" thickBot="1" x14ac:dyDescent="0.4">
      <c r="B14" s="9"/>
      <c r="C14" s="7" t="s">
        <v>30</v>
      </c>
      <c r="D14" s="7" t="s">
        <v>31</v>
      </c>
      <c r="E14" s="7"/>
      <c r="F14" s="7"/>
      <c r="G14" s="7"/>
      <c r="H14" s="6"/>
    </row>
    <row r="15" spans="1:8" x14ac:dyDescent="0.35">
      <c r="B15" s="114" t="s">
        <v>42</v>
      </c>
      <c r="C15" s="115"/>
      <c r="D15" s="115"/>
      <c r="E15" s="115"/>
      <c r="F15" s="115"/>
      <c r="G15" s="115"/>
      <c r="H15" s="116"/>
    </row>
    <row r="16" spans="1:8" x14ac:dyDescent="0.35">
      <c r="B16" s="117"/>
      <c r="C16" s="113"/>
      <c r="D16" s="113"/>
      <c r="E16" s="113"/>
      <c r="F16" s="113"/>
      <c r="G16" s="113"/>
      <c r="H16" s="118"/>
    </row>
    <row r="17" spans="2:8" x14ac:dyDescent="0.35">
      <c r="B17" s="117"/>
      <c r="C17" s="113"/>
      <c r="D17" s="113"/>
      <c r="E17" s="113"/>
      <c r="F17" s="113"/>
      <c r="G17" s="113"/>
      <c r="H17" s="118"/>
    </row>
    <row r="18" spans="2:8" x14ac:dyDescent="0.35">
      <c r="B18" s="117"/>
      <c r="C18" s="113"/>
      <c r="D18" s="113"/>
      <c r="E18" s="113"/>
      <c r="F18" s="113"/>
      <c r="G18" s="113"/>
      <c r="H18" s="118"/>
    </row>
    <row r="19" spans="2:8" x14ac:dyDescent="0.35">
      <c r="B19" s="117"/>
      <c r="C19" s="113"/>
      <c r="D19" s="113"/>
      <c r="E19" s="113"/>
      <c r="F19" s="113"/>
      <c r="G19" s="113"/>
      <c r="H19" s="118"/>
    </row>
    <row r="20" spans="2:8" x14ac:dyDescent="0.35">
      <c r="B20" s="117"/>
      <c r="C20" s="113"/>
      <c r="D20" s="113"/>
      <c r="E20" s="113"/>
      <c r="F20" s="113"/>
      <c r="G20" s="113"/>
      <c r="H20" s="118"/>
    </row>
    <row r="21" spans="2:8" ht="15" thickBot="1" x14ac:dyDescent="0.4">
      <c r="B21" s="11"/>
      <c r="C21" s="12" t="s">
        <v>15</v>
      </c>
      <c r="D21" s="13" t="str">
        <f>IF(SUM(D15:D20)&gt;0,AVERAGE(D15:D20),"-")</f>
        <v>-</v>
      </c>
      <c r="E21" s="14"/>
      <c r="F21" s="22"/>
      <c r="G21" s="22"/>
      <c r="H21" s="23"/>
    </row>
    <row r="23" spans="2:8" ht="15.5" x14ac:dyDescent="0.35">
      <c r="B23" s="119" t="s">
        <v>12</v>
      </c>
      <c r="C23" s="119"/>
      <c r="D23" s="119"/>
      <c r="E23" s="7"/>
      <c r="F23" s="7"/>
      <c r="G23" s="7"/>
      <c r="H23" s="6"/>
    </row>
    <row r="24" spans="2:8" x14ac:dyDescent="0.35">
      <c r="D24" s="120" t="s">
        <v>3</v>
      </c>
      <c r="E24" s="120"/>
      <c r="F24" s="120" t="s">
        <v>4</v>
      </c>
      <c r="G24" s="120"/>
    </row>
    <row r="25" spans="2:8" x14ac:dyDescent="0.35">
      <c r="B25" s="3" t="s">
        <v>2</v>
      </c>
      <c r="C25" s="3"/>
      <c r="D25" s="4" t="s">
        <v>0</v>
      </c>
      <c r="E25" s="4" t="s">
        <v>1</v>
      </c>
      <c r="F25" s="4" t="s">
        <v>0</v>
      </c>
      <c r="G25" s="4" t="s">
        <v>1</v>
      </c>
    </row>
    <row r="26" spans="2:8" x14ac:dyDescent="0.35">
      <c r="B26" s="16" t="s">
        <v>13</v>
      </c>
      <c r="C26" s="17"/>
      <c r="D26" s="26">
        <v>210</v>
      </c>
      <c r="E26" s="26">
        <v>225</v>
      </c>
      <c r="F26" s="26">
        <v>210</v>
      </c>
      <c r="G26" s="18">
        <v>225</v>
      </c>
    </row>
    <row r="27" spans="2:8" x14ac:dyDescent="0.35">
      <c r="B27" s="16" t="s">
        <v>5</v>
      </c>
      <c r="C27" s="17"/>
      <c r="D27" s="27"/>
      <c r="E27" s="27"/>
      <c r="F27" s="27"/>
      <c r="G27" s="15"/>
    </row>
    <row r="28" spans="2:8" x14ac:dyDescent="0.35">
      <c r="C28" s="19" t="s">
        <v>6</v>
      </c>
      <c r="D28" s="26">
        <v>210</v>
      </c>
      <c r="E28" s="26">
        <v>225</v>
      </c>
      <c r="F28" s="26">
        <v>210</v>
      </c>
      <c r="G28" s="18">
        <v>225</v>
      </c>
    </row>
    <row r="29" spans="2:8" x14ac:dyDescent="0.35">
      <c r="C29" s="19" t="s">
        <v>14</v>
      </c>
      <c r="D29" s="26">
        <v>210</v>
      </c>
      <c r="E29" s="26">
        <v>300</v>
      </c>
      <c r="F29" s="26">
        <v>210</v>
      </c>
      <c r="G29" s="18">
        <v>300</v>
      </c>
    </row>
    <row r="30" spans="2:8" x14ac:dyDescent="0.35">
      <c r="C30" s="20" t="s">
        <v>7</v>
      </c>
      <c r="D30" s="26">
        <v>210</v>
      </c>
      <c r="E30" s="26">
        <v>225</v>
      </c>
      <c r="F30" s="26">
        <v>210</v>
      </c>
      <c r="G30" s="18">
        <v>225</v>
      </c>
    </row>
    <row r="31" spans="2:8" x14ac:dyDescent="0.35">
      <c r="C31" s="20" t="s">
        <v>8</v>
      </c>
      <c r="D31" s="26">
        <v>210</v>
      </c>
      <c r="E31" s="26">
        <v>225</v>
      </c>
      <c r="F31" s="26">
        <v>210</v>
      </c>
      <c r="G31" s="18">
        <v>225</v>
      </c>
    </row>
    <row r="32" spans="2:8" x14ac:dyDescent="0.35">
      <c r="C32" s="20" t="s">
        <v>9</v>
      </c>
      <c r="D32" s="26">
        <v>210</v>
      </c>
      <c r="E32" s="26" t="s">
        <v>20</v>
      </c>
      <c r="F32" s="26">
        <v>210</v>
      </c>
      <c r="G32" s="25" t="s">
        <v>20</v>
      </c>
    </row>
    <row r="33" spans="2:7" x14ac:dyDescent="0.35">
      <c r="B33" s="16" t="s">
        <v>10</v>
      </c>
      <c r="C33" s="21"/>
      <c r="D33" s="26">
        <v>210</v>
      </c>
      <c r="E33" s="26">
        <v>225</v>
      </c>
      <c r="F33" s="26">
        <v>210</v>
      </c>
      <c r="G33" s="18">
        <v>225</v>
      </c>
    </row>
    <row r="34" spans="2:7" x14ac:dyDescent="0.35">
      <c r="B34" s="16" t="s">
        <v>11</v>
      </c>
      <c r="C34" s="21"/>
      <c r="D34" s="26">
        <v>210</v>
      </c>
      <c r="E34" s="26">
        <v>225</v>
      </c>
      <c r="F34" s="26">
        <v>210</v>
      </c>
      <c r="G34" s="18">
        <v>225</v>
      </c>
    </row>
    <row r="35" spans="2:7" x14ac:dyDescent="0.35">
      <c r="B35" s="111" t="s">
        <v>18</v>
      </c>
      <c r="C35" s="112"/>
      <c r="D35" s="26">
        <v>210</v>
      </c>
      <c r="E35" s="26">
        <v>300</v>
      </c>
      <c r="F35" s="26">
        <v>210</v>
      </c>
      <c r="G35" s="18">
        <v>300</v>
      </c>
    </row>
    <row r="36" spans="2:7" x14ac:dyDescent="0.35">
      <c r="B36" s="111" t="s">
        <v>19</v>
      </c>
      <c r="C36" s="112"/>
      <c r="D36" s="26">
        <v>210</v>
      </c>
      <c r="E36" s="26">
        <v>225</v>
      </c>
      <c r="F36" s="26">
        <v>210</v>
      </c>
      <c r="G36" s="18">
        <v>225</v>
      </c>
    </row>
  </sheetData>
  <mergeCells count="13">
    <mergeCell ref="B10:H10"/>
    <mergeCell ref="A1:H1"/>
    <mergeCell ref="D4:G4"/>
    <mergeCell ref="B7:H7"/>
    <mergeCell ref="B8:H8"/>
    <mergeCell ref="B9:H9"/>
    <mergeCell ref="B36:C36"/>
    <mergeCell ref="B11:H11"/>
    <mergeCell ref="B15:H20"/>
    <mergeCell ref="B23:D23"/>
    <mergeCell ref="D24:E24"/>
    <mergeCell ref="F24:G24"/>
    <mergeCell ref="B35:C35"/>
  </mergeCells>
  <pageMargins left="0.7" right="0.7" top="0.75" bottom="0.75" header="0.3" footer="0.3"/>
  <pageSetup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October 2025 Price Sheet</vt:lpstr>
      <vt:lpstr>New Software (SaaS)</vt:lpstr>
    </vt:vector>
  </TitlesOfParts>
  <Company>State of Utah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Solomon Kingston</dc:creator>
  <cp:lastModifiedBy>Catherine Larrenaga</cp:lastModifiedBy>
  <cp:lastPrinted>2019-06-11T21:32:21Z</cp:lastPrinted>
  <dcterms:created xsi:type="dcterms:W3CDTF">2017-09-19T17:16:52Z</dcterms:created>
  <dcterms:modified xsi:type="dcterms:W3CDTF">2025-10-01T21:49:17Z</dcterms:modified>
</cp:coreProperties>
</file>